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" windowWidth="17328" windowHeight="8460" activeTab="0"/>
  </bookViews>
  <sheets>
    <sheet name="訂購單" sheetId="1" r:id="rId1"/>
  </sheets>
  <definedNames>
    <definedName name="_xlnm.Print_Area" localSheetId="0">'訂購單'!$B$1:$J$37</definedName>
  </definedNames>
  <calcPr fullCalcOnLoad="1"/>
</workbook>
</file>

<file path=xl/sharedStrings.xml><?xml version="1.0" encoding="utf-8"?>
<sst xmlns="http://schemas.openxmlformats.org/spreadsheetml/2006/main" count="64" uniqueCount="58">
  <si>
    <t>海洋藍</t>
  </si>
  <si>
    <t>櫻花粉</t>
  </si>
  <si>
    <t>微笑橘</t>
  </si>
  <si>
    <t>電子郵件：</t>
  </si>
  <si>
    <t>公司：</t>
  </si>
  <si>
    <t>電話：</t>
  </si>
  <si>
    <t>地址：</t>
  </si>
  <si>
    <t>總價：</t>
  </si>
  <si>
    <t>希望到貨日期：</t>
  </si>
  <si>
    <t>付款方式：</t>
  </si>
  <si>
    <t>1.貨到付款(不需另收手續費)</t>
  </si>
  <si>
    <t>(請填代號)</t>
  </si>
  <si>
    <t>姓  名：</t>
  </si>
  <si>
    <t>收件人電話：</t>
  </si>
  <si>
    <t>收件人姓名：</t>
  </si>
  <si>
    <t>郵遞區號：</t>
  </si>
  <si>
    <t>型號</t>
  </si>
  <si>
    <t>9909-29</t>
  </si>
  <si>
    <t>9909-27</t>
  </si>
  <si>
    <t>9909-24</t>
  </si>
  <si>
    <t>9908-29</t>
  </si>
  <si>
    <t>9908-27</t>
  </si>
  <si>
    <t>9908-24</t>
  </si>
  <si>
    <t>專案活動訂購單</t>
  </si>
  <si>
    <t>(行名：新光銀行永安分行103  帳號:0949-10-001736-0)</t>
  </si>
  <si>
    <t>※轉帳或匯款者，回傳訂購單時請一併附上轉帳/匯款單！</t>
  </si>
  <si>
    <t>收件人手機：</t>
  </si>
  <si>
    <r>
      <t>專案負責人:</t>
    </r>
    <r>
      <rPr>
        <u val="single"/>
        <sz val="12"/>
        <rFont val="微軟正黑體"/>
        <family val="2"/>
      </rPr>
      <t xml:space="preserve"> </t>
    </r>
  </si>
  <si>
    <r>
      <t>2.ATM轉帳</t>
    </r>
    <r>
      <rPr>
        <b/>
        <sz val="12"/>
        <rFont val="微軟正黑體"/>
        <family val="2"/>
      </rPr>
      <t xml:space="preserve"> </t>
    </r>
    <r>
      <rPr>
        <sz val="12"/>
        <rFont val="微軟正黑體"/>
        <family val="2"/>
      </rPr>
      <t xml:space="preserve">           　　　                 　　　　　　　　　　　　　　　　　　　　　　　　　　　　　　　　　　　　　　　　　　　　　　　　　　　　　　　　　　　　     </t>
    </r>
  </si>
  <si>
    <t>專案價</t>
  </si>
  <si>
    <t xml:space="preserve">商品資訊請上:http://www.btlewis.com.tw   </t>
  </si>
  <si>
    <t>程勝楠</t>
  </si>
  <si>
    <r>
      <t>9909（霧面）</t>
    </r>
    <r>
      <rPr>
        <sz val="12"/>
        <rFont val="微軟正黑體"/>
        <family val="2"/>
      </rPr>
      <t xml:space="preserve">                      </t>
    </r>
  </si>
  <si>
    <t xml:space="preserve">如有疑問請洽詢: 程先生 0938-852183 </t>
  </si>
  <si>
    <t xml:space="preserve">            </t>
  </si>
  <si>
    <t>(請填寫轉出銀行＆帳號末5碼，
               範例:12345-台灣銀行)</t>
  </si>
  <si>
    <t>8806-18</t>
  </si>
  <si>
    <t>手  機：</t>
  </si>
  <si>
    <t>路易斯皮件有限公司</t>
  </si>
  <si>
    <r>
      <rPr>
        <b/>
        <sz val="12"/>
        <color indexed="10"/>
        <rFont val="微軟正黑體"/>
        <family val="2"/>
      </rPr>
      <t>※本訂單請勿私自轉貼於網路上或私自轉售新品，違者本公司將依法追究其責任，並立即停止該公司所有優惠方案！</t>
    </r>
    <r>
      <rPr>
        <b/>
        <sz val="12"/>
        <rFont val="微軟正黑體"/>
        <family val="2"/>
      </rPr>
      <t xml:space="preserve">   　　　　　　　　　　　　　　　　　　　　　　　　　　　　　　　　　　　　　　　　　　　　　　　　　　　　　　　　　※請勿更改＂注意事項＂之內容，避免影響您的訂單被取消唷～                                                                                                                                                                                                                                                   ※訂購人於訂購單上揭露之姓名、地址、電話、電子郵件、員工證明或轉帳帳戶等資訊，同意路易斯皮件公司(以下簡稱本公司)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  </t>
    </r>
    <r>
      <rPr>
        <b/>
        <sz val="10"/>
        <rFont val="微軟正黑體"/>
        <family val="2"/>
      </rPr>
      <t xml:space="preserve">                                     </t>
    </r>
  </si>
  <si>
    <t>尊爵黑</t>
  </si>
  <si>
    <t>星鑽灰</t>
  </si>
  <si>
    <t>黑鐵灰</t>
  </si>
  <si>
    <t>甜心粉紅</t>
  </si>
  <si>
    <t>土耳其藍</t>
  </si>
  <si>
    <t>芥末綠</t>
  </si>
  <si>
    <t>煙燻咖啡</t>
  </si>
  <si>
    <t>薔薇紫</t>
  </si>
  <si>
    <t>孔雀藍</t>
  </si>
  <si>
    <t>晶絲銀</t>
  </si>
  <si>
    <t>鈦香檳</t>
  </si>
  <si>
    <t>珠光綠</t>
  </si>
  <si>
    <t>黑格子</t>
  </si>
  <si>
    <t>玫瑰桃</t>
  </si>
  <si>
    <r>
      <t xml:space="preserve">                                                         9908（亮面）                              </t>
    </r>
    <r>
      <rPr>
        <sz val="12"/>
        <rFont val="微軟正黑體"/>
        <family val="2"/>
      </rPr>
      <t>※附不織布防塵套</t>
    </r>
  </si>
  <si>
    <r>
      <rPr>
        <sz val="12"/>
        <rFont val="微軟正黑體"/>
        <family val="2"/>
      </rPr>
      <t xml:space="preserve">                  </t>
    </r>
    <r>
      <rPr>
        <sz val="14"/>
        <rFont val="微軟正黑體"/>
        <family val="2"/>
      </rPr>
      <t>8806-18</t>
    </r>
    <r>
      <rPr>
        <sz val="12"/>
        <rFont val="微軟正黑體"/>
        <family val="2"/>
      </rPr>
      <t xml:space="preserve">吋&lt;拉鍊式&gt;登機箱（亮面）           </t>
    </r>
    <r>
      <rPr>
        <sz val="14"/>
        <rFont val="微軟正黑體"/>
        <family val="2"/>
      </rPr>
      <t xml:space="preserve">  </t>
    </r>
  </si>
  <si>
    <r>
      <t>注意事項：</t>
    </r>
    <r>
      <rPr>
        <sz val="12"/>
        <rFont val="微軟正黑體"/>
        <family val="2"/>
      </rPr>
      <t xml:space="preserve">
專案特惠活動，感謝協助推廣</t>
    </r>
    <r>
      <rPr>
        <b/>
        <sz val="12"/>
        <rFont val="微軟正黑體"/>
        <family val="2"/>
      </rPr>
      <t>(本專案活動限該公司員工享有，親友欲購，煩請員工代訂)</t>
    </r>
    <r>
      <rPr>
        <sz val="12"/>
        <rFont val="微軟正黑體"/>
        <family val="2"/>
      </rPr>
      <t xml:space="preserve">。   
</t>
    </r>
    <r>
      <rPr>
        <sz val="12"/>
        <color indexed="10"/>
        <rFont val="微軟正黑體"/>
        <family val="2"/>
      </rPr>
      <t>專案活動期間:</t>
    </r>
    <r>
      <rPr>
        <b/>
        <sz val="12"/>
        <color indexed="10"/>
        <rFont val="微軟正黑體"/>
        <family val="2"/>
      </rPr>
      <t>105年09月</t>
    </r>
    <r>
      <rPr>
        <b/>
        <sz val="12"/>
        <color indexed="10"/>
        <rFont val="微軟正黑體"/>
        <family val="2"/>
      </rPr>
      <t>01</t>
    </r>
    <r>
      <rPr>
        <b/>
        <sz val="12"/>
        <color indexed="10"/>
        <rFont val="微軟正黑體"/>
        <family val="2"/>
      </rPr>
      <t>日起~105年0</t>
    </r>
    <r>
      <rPr>
        <b/>
        <sz val="12"/>
        <color indexed="10"/>
        <rFont val="微軟正黑體"/>
        <family val="2"/>
      </rPr>
      <t>9</t>
    </r>
    <r>
      <rPr>
        <b/>
        <sz val="12"/>
        <color indexed="10"/>
        <rFont val="微軟正黑體"/>
        <family val="2"/>
      </rPr>
      <t>月30日止</t>
    </r>
    <r>
      <rPr>
        <sz val="12"/>
        <color indexed="10"/>
        <rFont val="微軟正黑體"/>
        <family val="2"/>
      </rPr>
      <t xml:space="preserve"> </t>
    </r>
    <r>
      <rPr>
        <sz val="12"/>
        <rFont val="微軟正黑體"/>
        <family val="2"/>
      </rPr>
      <t xml:space="preserve">                                                                                                                                                         請利用專案訂單訂購，</t>
    </r>
    <r>
      <rPr>
        <b/>
        <sz val="12"/>
        <rFont val="微軟正黑體"/>
        <family val="2"/>
      </rPr>
      <t>到貨日為每週二~週六白天時段(恕無法指定到貨時段)</t>
    </r>
    <r>
      <rPr>
        <sz val="12"/>
        <rFont val="微軟正黑體"/>
        <family val="2"/>
      </rPr>
      <t xml:space="preserve">。            
</t>
    </r>
    <r>
      <rPr>
        <b/>
        <sz val="12"/>
        <color indexed="10"/>
        <rFont val="微軟正黑體"/>
        <family val="2"/>
      </rPr>
      <t>訂單請寄至→btlewis@btlewis.com.tw （請務必附上貴公司相關識別證件，如：員工證）</t>
    </r>
    <r>
      <rPr>
        <b/>
        <sz val="12"/>
        <rFont val="微軟正黑體"/>
        <family val="2"/>
      </rPr>
      <t xml:space="preserve"> </t>
    </r>
    <r>
      <rPr>
        <sz val="12"/>
        <rFont val="微軟正黑體"/>
        <family val="2"/>
      </rPr>
      <t xml:space="preserve">                                                                                             　　　　　　　　　　　　　　　　　　　　　　　　　　　　　　　　　　　　　　　                                     　　　　　　　　　　　　　　　　　　　　　　　　　　　　　　　　　　　　　　　　　　　　　　　　下單後1～2個工作天回覆，如有現貨，約3～7個工作天到件(如遇國定假日將順延到件)。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</si>
  <si>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>新竹市藥師公會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</si>
</sst>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000"/>
    <numFmt numFmtId="187" formatCode="0_);[Red]\(0\)"/>
    <numFmt numFmtId="188" formatCode="[&gt;99999999]0000\-000\-000;000\-000\-000"/>
    <numFmt numFmtId="189" formatCode="[&lt;=99999999]####\-####;\(0#\)\ ####\-####"/>
    <numFmt numFmtId="190" formatCode="[&lt;=99999999]####\-####;0#####\-####"/>
    <numFmt numFmtId="191" formatCode="0#####\-####"/>
    <numFmt numFmtId="192" formatCode="&quot;$&quot;#,##0"/>
  </numFmts>
  <fonts count="6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b/>
      <sz val="12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name val="微軟正黑體"/>
      <family val="2"/>
    </font>
    <font>
      <u val="single"/>
      <sz val="12"/>
      <name val="微軟正黑體"/>
      <family val="2"/>
    </font>
    <font>
      <b/>
      <sz val="12"/>
      <color indexed="10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b/>
      <sz val="10"/>
      <name val="微軟正黑體"/>
      <family val="2"/>
    </font>
    <font>
      <sz val="14"/>
      <name val="微軟正黑體"/>
      <family val="2"/>
    </font>
    <font>
      <sz val="10"/>
      <name val="微軟正黑體"/>
      <family val="2"/>
    </font>
    <font>
      <sz val="11"/>
      <name val="微軟正黑體"/>
      <family val="2"/>
    </font>
    <font>
      <b/>
      <sz val="16"/>
      <name val="微軟正黑體"/>
      <family val="2"/>
    </font>
    <font>
      <sz val="12"/>
      <color indexed="10"/>
      <name val="微軟正黑體"/>
      <family val="2"/>
    </font>
    <font>
      <b/>
      <sz val="15"/>
      <name val="微軟正黑體"/>
      <family val="2"/>
    </font>
    <font>
      <sz val="12"/>
      <color indexed="12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2"/>
      <color indexed="22"/>
      <name val="標楷體"/>
      <family val="4"/>
    </font>
    <font>
      <b/>
      <sz val="14"/>
      <color indexed="10"/>
      <name val="微軟正黑體"/>
      <family val="2"/>
    </font>
    <font>
      <b/>
      <sz val="14"/>
      <color indexed="9"/>
      <name val="微軟正黑體"/>
      <family val="2"/>
    </font>
    <font>
      <b/>
      <sz val="12"/>
      <color indexed="9"/>
      <name val="微軟正黑體"/>
      <family val="2"/>
    </font>
    <font>
      <sz val="12"/>
      <color indexed="30"/>
      <name val="微軟正黑體"/>
      <family val="2"/>
    </font>
    <font>
      <b/>
      <u val="single"/>
      <sz val="13"/>
      <color indexed="10"/>
      <name val="微軟正黑體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3"/>
      <color indexed="62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theme="0" tint="-0.04997999966144562"/>
      <name val="標楷體"/>
      <family val="4"/>
    </font>
    <font>
      <sz val="12"/>
      <color rgb="FFFF0000"/>
      <name val="微軟正黑體"/>
      <family val="2"/>
    </font>
    <font>
      <sz val="12"/>
      <color rgb="FF0070C0"/>
      <name val="微軟正黑體"/>
      <family val="2"/>
    </font>
    <font>
      <b/>
      <u val="single"/>
      <sz val="13"/>
      <color rgb="FFFF0000"/>
      <name val="微軟正黑體"/>
      <family val="2"/>
    </font>
    <font>
      <b/>
      <sz val="14"/>
      <color theme="0"/>
      <name val="微軟正黑體"/>
      <family val="2"/>
    </font>
    <font>
      <b/>
      <sz val="12"/>
      <color theme="0"/>
      <name val="微軟正黑體"/>
      <family val="2"/>
    </font>
    <font>
      <b/>
      <sz val="14"/>
      <color rgb="FFFF0000"/>
      <name val="微軟正黑體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8" fillId="0" borderId="1" applyNumberFormat="0" applyFill="0" applyAlignment="0" applyProtection="0"/>
    <xf numFmtId="0" fontId="49" fillId="15" borderId="0" applyNumberFormat="0" applyBorder="0" applyAlignment="0" applyProtection="0"/>
    <xf numFmtId="9" fontId="0" fillId="0" borderId="0" applyFont="0" applyFill="0" applyBorder="0" applyAlignment="0" applyProtection="0"/>
    <xf numFmtId="0" fontId="50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16" borderId="4" applyNumberFormat="0" applyFont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53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4" fillId="22" borderId="2" applyNumberFormat="0" applyAlignment="0" applyProtection="0"/>
    <xf numFmtId="0" fontId="55" fillId="2" borderId="8" applyNumberFormat="0" applyAlignment="0" applyProtection="0"/>
    <xf numFmtId="0" fontId="56" fillId="23" borderId="9" applyNumberFormat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2" fillId="0" borderId="0" xfId="0" applyNumberFormat="1" applyFont="1" applyBorder="1" applyAlignment="1" applyProtection="1">
      <alignment/>
      <protection locked="0"/>
    </xf>
    <xf numFmtId="49" fontId="12" fillId="0" borderId="0" xfId="0" applyNumberFormat="1" applyFont="1" applyBorder="1" applyAlignment="1" applyProtection="1">
      <alignment horizontal="left"/>
      <protection locked="0"/>
    </xf>
    <xf numFmtId="185" fontId="12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/>
    </xf>
    <xf numFmtId="49" fontId="12" fillId="0" borderId="0" xfId="45" applyNumberFormat="1" applyFont="1" applyBorder="1" applyAlignment="1" applyProtection="1">
      <alignment/>
      <protection locked="0"/>
    </xf>
    <xf numFmtId="0" fontId="15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59" fillId="0" borderId="0" xfId="0" applyFont="1" applyAlignment="1">
      <alignment/>
    </xf>
    <xf numFmtId="0" fontId="12" fillId="25" borderId="14" xfId="0" applyFont="1" applyFill="1" applyBorder="1" applyAlignment="1">
      <alignment horizontal="left"/>
    </xf>
    <xf numFmtId="0" fontId="12" fillId="25" borderId="15" xfId="0" applyFont="1" applyFill="1" applyBorder="1" applyAlignment="1">
      <alignment horizontal="right"/>
    </xf>
    <xf numFmtId="0" fontId="15" fillId="25" borderId="10" xfId="0" applyFont="1" applyFill="1" applyBorder="1" applyAlignment="1">
      <alignment horizontal="center" vertical="center"/>
    </xf>
    <xf numFmtId="0" fontId="15" fillId="25" borderId="12" xfId="0" applyFont="1" applyFill="1" applyBorder="1" applyAlignment="1">
      <alignment horizontal="center" vertical="center"/>
    </xf>
    <xf numFmtId="0" fontId="12" fillId="25" borderId="15" xfId="0" applyFont="1" applyFill="1" applyBorder="1" applyAlignment="1">
      <alignment horizontal="left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60" fillId="0" borderId="19" xfId="0" applyFont="1" applyBorder="1" applyAlignment="1" applyProtection="1">
      <alignment horizontal="center" vertical="center" wrapText="1"/>
      <protection locked="0"/>
    </xf>
    <xf numFmtId="0" fontId="60" fillId="0" borderId="21" xfId="0" applyFont="1" applyBorder="1" applyAlignment="1" applyProtection="1">
      <alignment horizontal="center" vertical="center" wrapText="1"/>
      <protection locked="0"/>
    </xf>
    <xf numFmtId="0" fontId="60" fillId="0" borderId="22" xfId="0" applyFont="1" applyBorder="1" applyAlignment="1" applyProtection="1">
      <alignment horizontal="center" vertical="center" wrapText="1"/>
      <protection locked="0"/>
    </xf>
    <xf numFmtId="0" fontId="60" fillId="0" borderId="23" xfId="0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 applyProtection="1">
      <alignment horizontal="center"/>
      <protection locked="0"/>
    </xf>
    <xf numFmtId="49" fontId="15" fillId="0" borderId="11" xfId="0" applyNumberFormat="1" applyFont="1" applyBorder="1" applyAlignment="1" applyProtection="1">
      <alignment horizontal="center"/>
      <protection locked="0"/>
    </xf>
    <xf numFmtId="0" fontId="60" fillId="0" borderId="21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18" fillId="21" borderId="25" xfId="0" applyFont="1" applyFill="1" applyBorder="1" applyAlignment="1">
      <alignment horizontal="center"/>
    </xf>
    <xf numFmtId="0" fontId="18" fillId="21" borderId="26" xfId="0" applyFont="1" applyFill="1" applyBorder="1" applyAlignment="1">
      <alignment horizontal="center"/>
    </xf>
    <xf numFmtId="0" fontId="18" fillId="21" borderId="27" xfId="0" applyFont="1" applyFill="1" applyBorder="1" applyAlignment="1">
      <alignment horizontal="center"/>
    </xf>
    <xf numFmtId="49" fontId="24" fillId="0" borderId="28" xfId="45" applyNumberFormat="1" applyFont="1" applyBorder="1" applyAlignment="1" applyProtection="1">
      <alignment horizontal="center"/>
      <protection locked="0"/>
    </xf>
    <xf numFmtId="49" fontId="61" fillId="0" borderId="28" xfId="45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left"/>
    </xf>
    <xf numFmtId="191" fontId="15" fillId="0" borderId="29" xfId="0" applyNumberFormat="1" applyFont="1" applyBorder="1" applyAlignment="1" applyProtection="1">
      <alignment horizontal="left"/>
      <protection locked="0"/>
    </xf>
    <xf numFmtId="0" fontId="19" fillId="0" borderId="30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center" wrapText="1"/>
    </xf>
    <xf numFmtId="0" fontId="19" fillId="0" borderId="33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5" fillId="25" borderId="14" xfId="0" applyFont="1" applyFill="1" applyBorder="1" applyAlignment="1">
      <alignment horizontal="left" vertical="center" wrapText="1"/>
    </xf>
    <xf numFmtId="0" fontId="15" fillId="25" borderId="15" xfId="0" applyFont="1" applyFill="1" applyBorder="1" applyAlignment="1">
      <alignment horizontal="left" vertical="center" wrapText="1"/>
    </xf>
    <xf numFmtId="0" fontId="15" fillId="25" borderId="34" xfId="0" applyFont="1" applyFill="1" applyBorder="1" applyAlignment="1">
      <alignment horizontal="left" vertical="center" wrapText="1"/>
    </xf>
    <xf numFmtId="0" fontId="62" fillId="0" borderId="10" xfId="45" applyFont="1" applyBorder="1" applyAlignment="1" applyProtection="1">
      <alignment horizontal="center" vertical="center" wrapText="1"/>
      <protection/>
    </xf>
    <xf numFmtId="0" fontId="62" fillId="0" borderId="0" xfId="45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60" fillId="0" borderId="35" xfId="0" applyFont="1" applyBorder="1" applyAlignment="1">
      <alignment horizontal="center" wrapText="1"/>
    </xf>
    <xf numFmtId="0" fontId="63" fillId="26" borderId="36" xfId="0" applyFont="1" applyFill="1" applyBorder="1" applyAlignment="1">
      <alignment horizontal="center"/>
    </xf>
    <xf numFmtId="0" fontId="63" fillId="26" borderId="37" xfId="0" applyFont="1" applyFill="1" applyBorder="1" applyAlignment="1">
      <alignment horizontal="center"/>
    </xf>
    <xf numFmtId="0" fontId="63" fillId="26" borderId="38" xfId="0" applyFont="1" applyFill="1" applyBorder="1" applyAlignment="1">
      <alignment horizontal="center"/>
    </xf>
    <xf numFmtId="0" fontId="64" fillId="26" borderId="10" xfId="0" applyFont="1" applyFill="1" applyBorder="1" applyAlignment="1">
      <alignment horizontal="center"/>
    </xf>
    <xf numFmtId="0" fontId="64" fillId="26" borderId="0" xfId="0" applyFont="1" applyFill="1" applyBorder="1" applyAlignment="1">
      <alignment horizontal="center"/>
    </xf>
    <xf numFmtId="0" fontId="64" fillId="26" borderId="1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/>
    </xf>
    <xf numFmtId="49" fontId="15" fillId="0" borderId="39" xfId="0" applyNumberFormat="1" applyFont="1" applyBorder="1" applyAlignment="1" applyProtection="1">
      <alignment horizontal="center"/>
      <protection locked="0"/>
    </xf>
    <xf numFmtId="49" fontId="15" fillId="0" borderId="40" xfId="0" applyNumberFormat="1" applyFont="1" applyBorder="1" applyAlignment="1" applyProtection="1">
      <alignment horizontal="center"/>
      <protection locked="0"/>
    </xf>
    <xf numFmtId="49" fontId="15" fillId="0" borderId="35" xfId="45" applyNumberFormat="1" applyFont="1" applyBorder="1" applyAlignment="1" applyProtection="1">
      <alignment horizontal="center"/>
      <protection locked="0"/>
    </xf>
    <xf numFmtId="191" fontId="15" fillId="0" borderId="41" xfId="0" applyNumberFormat="1" applyFont="1" applyBorder="1" applyAlignment="1" applyProtection="1">
      <alignment horizontal="center"/>
      <protection locked="0"/>
    </xf>
    <xf numFmtId="185" fontId="60" fillId="0" borderId="35" xfId="0" applyNumberFormat="1" applyFont="1" applyBorder="1" applyAlignment="1">
      <alignment horizontal="center"/>
    </xf>
    <xf numFmtId="0" fontId="60" fillId="0" borderId="35" xfId="0" applyFont="1" applyBorder="1" applyAlignment="1">
      <alignment horizontal="center"/>
    </xf>
    <xf numFmtId="192" fontId="14" fillId="0" borderId="35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25" borderId="15" xfId="0" applyFont="1" applyFill="1" applyBorder="1" applyAlignment="1">
      <alignment horizontal="center"/>
    </xf>
    <xf numFmtId="0" fontId="16" fillId="25" borderId="34" xfId="0" applyFont="1" applyFill="1" applyBorder="1" applyAlignment="1">
      <alignment horizontal="center"/>
    </xf>
    <xf numFmtId="188" fontId="15" fillId="0" borderId="35" xfId="0" applyNumberFormat="1" applyFont="1" applyBorder="1" applyAlignment="1" applyProtection="1">
      <alignment horizontal="center"/>
      <protection locked="0"/>
    </xf>
    <xf numFmtId="188" fontId="15" fillId="0" borderId="42" xfId="0" applyNumberFormat="1" applyFont="1" applyBorder="1" applyAlignment="1" applyProtection="1">
      <alignment horizontal="center"/>
      <protection locked="0"/>
    </xf>
    <xf numFmtId="186" fontId="15" fillId="0" borderId="29" xfId="0" applyNumberFormat="1" applyFont="1" applyBorder="1" applyAlignment="1" applyProtection="1">
      <alignment horizontal="center"/>
      <protection locked="0"/>
    </xf>
    <xf numFmtId="49" fontId="15" fillId="0" borderId="35" xfId="45" applyNumberFormat="1" applyFont="1" applyBorder="1" applyAlignment="1" applyProtection="1">
      <alignment horizontal="left"/>
      <protection locked="0"/>
    </xf>
    <xf numFmtId="188" fontId="15" fillId="0" borderId="41" xfId="0" applyNumberFormat="1" applyFont="1" applyFill="1" applyBorder="1" applyAlignment="1">
      <alignment horizontal="center" vertical="center"/>
    </xf>
    <xf numFmtId="188" fontId="15" fillId="0" borderId="43" xfId="0" applyNumberFormat="1" applyFont="1" applyFill="1" applyBorder="1" applyAlignment="1">
      <alignment horizontal="center" vertical="center"/>
    </xf>
    <xf numFmtId="187" fontId="60" fillId="0" borderId="29" xfId="0" applyNumberFormat="1" applyFont="1" applyBorder="1" applyAlignment="1">
      <alignment horizontal="center"/>
    </xf>
    <xf numFmtId="0" fontId="16" fillId="0" borderId="28" xfId="0" applyFont="1" applyBorder="1" applyAlignment="1">
      <alignment vertical="center"/>
    </xf>
    <xf numFmtId="0" fontId="23" fillId="0" borderId="28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tlewis.com.tw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workbookViewId="0" topLeftCell="A1">
      <selection activeCell="H4" sqref="H4:J4"/>
    </sheetView>
  </sheetViews>
  <sheetFormatPr defaultColWidth="9.00390625" defaultRowHeight="16.5"/>
  <cols>
    <col min="1" max="1" width="8.00390625" style="1" customWidth="1"/>
    <col min="2" max="2" width="16.625" style="0" customWidth="1"/>
    <col min="3" max="3" width="15.625" style="0" customWidth="1"/>
    <col min="4" max="4" width="10.50390625" style="0" customWidth="1"/>
    <col min="5" max="6" width="10.625" style="0" customWidth="1"/>
    <col min="7" max="10" width="10.50390625" style="0" customWidth="1"/>
  </cols>
  <sheetData>
    <row r="1" spans="2:10" ht="18">
      <c r="B1" s="65" t="s">
        <v>38</v>
      </c>
      <c r="C1" s="66"/>
      <c r="D1" s="66"/>
      <c r="E1" s="66"/>
      <c r="F1" s="66"/>
      <c r="G1" s="66"/>
      <c r="H1" s="66"/>
      <c r="I1" s="66"/>
      <c r="J1" s="67"/>
    </row>
    <row r="2" spans="2:10" ht="15.75">
      <c r="B2" s="68" t="s">
        <v>23</v>
      </c>
      <c r="C2" s="69"/>
      <c r="D2" s="69"/>
      <c r="E2" s="69"/>
      <c r="F2" s="69"/>
      <c r="G2" s="69"/>
      <c r="H2" s="69"/>
      <c r="I2" s="69"/>
      <c r="J2" s="70"/>
    </row>
    <row r="3" spans="2:10" ht="21" customHeight="1" thickBot="1">
      <c r="B3" s="22"/>
      <c r="C3" s="26"/>
      <c r="D3" s="26"/>
      <c r="E3" s="26"/>
      <c r="F3" s="26"/>
      <c r="G3" s="23" t="s">
        <v>27</v>
      </c>
      <c r="H3" s="85" t="s">
        <v>31</v>
      </c>
      <c r="I3" s="85"/>
      <c r="J3" s="86"/>
    </row>
    <row r="4" spans="2:10" ht="30" customHeight="1">
      <c r="B4" s="24" t="s">
        <v>4</v>
      </c>
      <c r="C4" s="73" t="s">
        <v>57</v>
      </c>
      <c r="D4" s="73"/>
      <c r="E4" s="73"/>
      <c r="F4" s="71" t="s">
        <v>12</v>
      </c>
      <c r="G4" s="71"/>
      <c r="H4" s="74"/>
      <c r="I4" s="74"/>
      <c r="J4" s="75"/>
    </row>
    <row r="5" spans="2:10" ht="30" customHeight="1">
      <c r="B5" s="24" t="s">
        <v>5</v>
      </c>
      <c r="C5" s="37"/>
      <c r="D5" s="37"/>
      <c r="E5" s="37"/>
      <c r="F5" s="71" t="s">
        <v>37</v>
      </c>
      <c r="G5" s="71"/>
      <c r="H5" s="38"/>
      <c r="I5" s="38"/>
      <c r="J5" s="39"/>
    </row>
    <row r="6" spans="2:10" ht="3.75" customHeight="1" thickBot="1">
      <c r="B6" s="25"/>
      <c r="C6" s="77"/>
      <c r="D6" s="77"/>
      <c r="E6" s="77"/>
      <c r="F6" s="72"/>
      <c r="G6" s="72"/>
      <c r="H6" s="91"/>
      <c r="I6" s="91"/>
      <c r="J6" s="92"/>
    </row>
    <row r="7" spans="2:10" ht="30" customHeight="1" thickTop="1">
      <c r="B7" s="24" t="s">
        <v>14</v>
      </c>
      <c r="C7" s="76"/>
      <c r="D7" s="76"/>
      <c r="E7" s="18"/>
      <c r="F7" s="13"/>
      <c r="G7" s="13"/>
      <c r="H7" s="13"/>
      <c r="I7" s="10"/>
      <c r="J7" s="12"/>
    </row>
    <row r="8" spans="2:10" ht="30" customHeight="1">
      <c r="B8" s="24" t="s">
        <v>13</v>
      </c>
      <c r="C8" s="49"/>
      <c r="D8" s="49"/>
      <c r="E8" s="10"/>
      <c r="F8" s="71" t="s">
        <v>26</v>
      </c>
      <c r="G8" s="71"/>
      <c r="H8" s="87"/>
      <c r="I8" s="87"/>
      <c r="J8" s="88"/>
    </row>
    <row r="9" spans="2:10" ht="30" customHeight="1">
      <c r="B9" s="24" t="s">
        <v>15</v>
      </c>
      <c r="C9" s="89"/>
      <c r="D9" s="89"/>
      <c r="E9" s="10"/>
      <c r="F9" s="10"/>
      <c r="G9" s="14"/>
      <c r="H9" s="14"/>
      <c r="I9" s="10"/>
      <c r="J9" s="12"/>
    </row>
    <row r="10" spans="2:10" ht="30" customHeight="1">
      <c r="B10" s="24" t="s">
        <v>6</v>
      </c>
      <c r="C10" s="90"/>
      <c r="D10" s="90"/>
      <c r="E10" s="90"/>
      <c r="F10" s="90"/>
      <c r="G10" s="90"/>
      <c r="H10" s="90"/>
      <c r="I10" s="90"/>
      <c r="J10" s="12"/>
    </row>
    <row r="11" spans="2:10" ht="30" customHeight="1">
      <c r="B11" s="24" t="s">
        <v>3</v>
      </c>
      <c r="C11" s="90" t="s">
        <v>34</v>
      </c>
      <c r="D11" s="90"/>
      <c r="E11" s="90"/>
      <c r="F11" s="90"/>
      <c r="G11" s="90"/>
      <c r="H11" s="90"/>
      <c r="I11" s="90"/>
      <c r="J11" s="12"/>
    </row>
    <row r="12" spans="2:10" ht="4.5" customHeight="1" thickBot="1">
      <c r="B12" s="25"/>
      <c r="C12" s="46"/>
      <c r="D12" s="47"/>
      <c r="E12" s="47"/>
      <c r="F12" s="47"/>
      <c r="G12" s="47"/>
      <c r="H12" s="47"/>
      <c r="I12" s="47"/>
      <c r="J12" s="17"/>
    </row>
    <row r="13" spans="2:10" ht="27.75" customHeight="1" thickTop="1">
      <c r="B13" s="19" t="s">
        <v>7</v>
      </c>
      <c r="C13" s="80">
        <f>SUM(A25:A37)</f>
        <v>0</v>
      </c>
      <c r="D13" s="80"/>
      <c r="E13" s="10"/>
      <c r="F13" s="81" t="s">
        <v>8</v>
      </c>
      <c r="G13" s="81"/>
      <c r="H13" s="78"/>
      <c r="I13" s="79"/>
      <c r="J13" s="12"/>
    </row>
    <row r="14" spans="2:10" ht="27.75" customHeight="1">
      <c r="B14" s="19" t="s">
        <v>9</v>
      </c>
      <c r="C14" s="93"/>
      <c r="D14" s="93"/>
      <c r="E14" s="10" t="s">
        <v>11</v>
      </c>
      <c r="F14" s="10"/>
      <c r="G14" s="10"/>
      <c r="H14" s="15"/>
      <c r="I14" s="15"/>
      <c r="J14" s="12"/>
    </row>
    <row r="15" spans="2:10" ht="15.75">
      <c r="B15" s="11"/>
      <c r="C15" s="48" t="s">
        <v>10</v>
      </c>
      <c r="D15" s="48"/>
      <c r="E15" s="48"/>
      <c r="F15" s="10"/>
      <c r="G15" s="48"/>
      <c r="H15" s="48"/>
      <c r="I15" s="48"/>
      <c r="J15" s="12"/>
    </row>
    <row r="16" spans="2:10" ht="28.5" customHeight="1">
      <c r="B16" s="11"/>
      <c r="C16" s="20" t="s">
        <v>28</v>
      </c>
      <c r="D16" s="64"/>
      <c r="E16" s="64"/>
      <c r="F16" s="64"/>
      <c r="G16" s="62" t="s">
        <v>35</v>
      </c>
      <c r="H16" s="62"/>
      <c r="I16" s="62"/>
      <c r="J16" s="63"/>
    </row>
    <row r="17" spans="2:10" ht="15.75">
      <c r="B17" s="11"/>
      <c r="C17" s="48" t="s">
        <v>24</v>
      </c>
      <c r="D17" s="48"/>
      <c r="E17" s="48"/>
      <c r="F17" s="48"/>
      <c r="G17" s="48"/>
      <c r="H17" s="48"/>
      <c r="I17" s="48"/>
      <c r="J17" s="12"/>
    </row>
    <row r="18" spans="2:10" ht="20.25" thickBot="1">
      <c r="B18" s="16"/>
      <c r="C18" s="94" t="s">
        <v>25</v>
      </c>
      <c r="D18" s="95"/>
      <c r="E18" s="95"/>
      <c r="F18" s="95"/>
      <c r="G18" s="95"/>
      <c r="H18" s="95"/>
      <c r="I18" s="95"/>
      <c r="J18" s="17"/>
    </row>
    <row r="19" spans="1:10" s="8" customFormat="1" ht="124.5" customHeight="1" thickTop="1">
      <c r="A19" s="7"/>
      <c r="B19" s="54" t="s">
        <v>56</v>
      </c>
      <c r="C19" s="55"/>
      <c r="D19" s="55"/>
      <c r="E19" s="55"/>
      <c r="F19" s="55"/>
      <c r="G19" s="55"/>
      <c r="H19" s="55"/>
      <c r="I19" s="55"/>
      <c r="J19" s="56"/>
    </row>
    <row r="20" spans="1:10" s="8" customFormat="1" ht="30.75" customHeight="1">
      <c r="A20" s="7"/>
      <c r="B20" s="60" t="s">
        <v>30</v>
      </c>
      <c r="C20" s="61"/>
      <c r="D20" s="61"/>
      <c r="E20" s="61"/>
      <c r="F20" s="82" t="s">
        <v>33</v>
      </c>
      <c r="G20" s="83"/>
      <c r="H20" s="83"/>
      <c r="I20" s="83"/>
      <c r="J20" s="84"/>
    </row>
    <row r="21" spans="1:10" s="8" customFormat="1" ht="136.5" customHeight="1" thickBot="1">
      <c r="A21" s="7"/>
      <c r="B21" s="57" t="s">
        <v>39</v>
      </c>
      <c r="C21" s="58"/>
      <c r="D21" s="58"/>
      <c r="E21" s="58"/>
      <c r="F21" s="58"/>
      <c r="G21" s="58"/>
      <c r="H21" s="58"/>
      <c r="I21" s="58"/>
      <c r="J21" s="59"/>
    </row>
    <row r="22" ht="13.5" customHeight="1" thickBot="1"/>
    <row r="23" spans="1:10" ht="18" thickBot="1">
      <c r="A23" s="9"/>
      <c r="B23" s="43" t="s">
        <v>32</v>
      </c>
      <c r="C23" s="44"/>
      <c r="D23" s="44"/>
      <c r="E23" s="44"/>
      <c r="F23" s="44"/>
      <c r="G23" s="44"/>
      <c r="H23" s="44"/>
      <c r="I23" s="44"/>
      <c r="J23" s="45"/>
    </row>
    <row r="24" spans="1:10" ht="21.75" customHeight="1" thickTop="1">
      <c r="A24" s="9"/>
      <c r="B24" s="27" t="s">
        <v>16</v>
      </c>
      <c r="C24" s="28" t="s">
        <v>29</v>
      </c>
      <c r="D24" s="41" t="s">
        <v>40</v>
      </c>
      <c r="E24" s="41" t="s">
        <v>41</v>
      </c>
      <c r="F24" s="41" t="s">
        <v>0</v>
      </c>
      <c r="G24" s="41" t="s">
        <v>1</v>
      </c>
      <c r="H24" s="41" t="s">
        <v>2</v>
      </c>
      <c r="I24" s="50"/>
      <c r="J24" s="51"/>
    </row>
    <row r="25" spans="1:10" s="2" customFormat="1" ht="21.75" customHeight="1">
      <c r="A25" s="21">
        <f>C25*(SUM(D25:H25))</f>
        <v>0</v>
      </c>
      <c r="B25" s="29" t="s">
        <v>17</v>
      </c>
      <c r="C25" s="30">
        <v>3470</v>
      </c>
      <c r="D25" s="33"/>
      <c r="E25" s="33"/>
      <c r="F25" s="33"/>
      <c r="G25" s="33"/>
      <c r="H25" s="33"/>
      <c r="I25" s="50"/>
      <c r="J25" s="51"/>
    </row>
    <row r="26" spans="1:10" s="2" customFormat="1" ht="21.75" customHeight="1">
      <c r="A26" s="21">
        <f>C26*(SUM(D26:H26))</f>
        <v>0</v>
      </c>
      <c r="B26" s="29" t="s">
        <v>18</v>
      </c>
      <c r="C26" s="30">
        <v>3200</v>
      </c>
      <c r="D26" s="33"/>
      <c r="E26" s="33"/>
      <c r="F26" s="33"/>
      <c r="G26" s="33"/>
      <c r="H26" s="33"/>
      <c r="I26" s="50"/>
      <c r="J26" s="51"/>
    </row>
    <row r="27" spans="1:10" s="2" customFormat="1" ht="21.75" customHeight="1" thickBot="1">
      <c r="A27" s="21">
        <f>C27*(SUM(D27:H27))</f>
        <v>0</v>
      </c>
      <c r="B27" s="31" t="s">
        <v>19</v>
      </c>
      <c r="C27" s="32">
        <v>2920</v>
      </c>
      <c r="D27" s="34"/>
      <c r="E27" s="34"/>
      <c r="F27" s="34"/>
      <c r="G27" s="34"/>
      <c r="H27" s="34"/>
      <c r="I27" s="52"/>
      <c r="J27" s="53"/>
    </row>
    <row r="28" spans="1:9" s="2" customFormat="1" ht="13.5" customHeight="1" thickBot="1">
      <c r="A28" s="21"/>
      <c r="B28" s="3"/>
      <c r="C28" s="3"/>
      <c r="D28" s="4"/>
      <c r="E28" s="4"/>
      <c r="F28" s="5"/>
      <c r="G28" s="5"/>
      <c r="H28" s="4"/>
      <c r="I28" s="6"/>
    </row>
    <row r="29" spans="1:10" s="2" customFormat="1" ht="18" thickBot="1">
      <c r="A29" s="21"/>
      <c r="B29" s="43" t="s">
        <v>54</v>
      </c>
      <c r="C29" s="44"/>
      <c r="D29" s="44"/>
      <c r="E29" s="44"/>
      <c r="F29" s="44"/>
      <c r="G29" s="44"/>
      <c r="H29" s="44"/>
      <c r="I29" s="44"/>
      <c r="J29" s="45"/>
    </row>
    <row r="30" spans="1:10" s="2" customFormat="1" ht="21.75" customHeight="1" thickTop="1">
      <c r="A30" s="21"/>
      <c r="B30" s="27" t="s">
        <v>16</v>
      </c>
      <c r="C30" s="28" t="s">
        <v>29</v>
      </c>
      <c r="D30" s="41" t="s">
        <v>42</v>
      </c>
      <c r="E30" s="41" t="s">
        <v>43</v>
      </c>
      <c r="F30" s="41" t="s">
        <v>44</v>
      </c>
      <c r="G30" s="41" t="s">
        <v>45</v>
      </c>
      <c r="H30" s="41" t="s">
        <v>46</v>
      </c>
      <c r="I30" s="41" t="s">
        <v>47</v>
      </c>
      <c r="J30" s="42" t="s">
        <v>48</v>
      </c>
    </row>
    <row r="31" spans="1:10" s="2" customFormat="1" ht="21.75" customHeight="1">
      <c r="A31" s="21">
        <f>C31*(SUM(D31:J31))</f>
        <v>0</v>
      </c>
      <c r="B31" s="29" t="s">
        <v>20</v>
      </c>
      <c r="C31" s="30">
        <v>3700</v>
      </c>
      <c r="D31" s="33"/>
      <c r="E31" s="33"/>
      <c r="F31" s="33"/>
      <c r="G31" s="33"/>
      <c r="H31" s="33"/>
      <c r="I31" s="33"/>
      <c r="J31" s="36"/>
    </row>
    <row r="32" spans="1:10" s="2" customFormat="1" ht="21.75" customHeight="1">
      <c r="A32" s="21">
        <f>C32*(SUM(D32:J32))</f>
        <v>0</v>
      </c>
      <c r="B32" s="29" t="s">
        <v>21</v>
      </c>
      <c r="C32" s="30">
        <v>3470</v>
      </c>
      <c r="D32" s="33"/>
      <c r="E32" s="33"/>
      <c r="F32" s="33"/>
      <c r="G32" s="33"/>
      <c r="H32" s="33"/>
      <c r="I32" s="33"/>
      <c r="J32" s="36"/>
    </row>
    <row r="33" spans="1:10" s="2" customFormat="1" ht="21.75" customHeight="1" thickBot="1">
      <c r="A33" s="21">
        <f>C33*(SUM(D33:J33))</f>
        <v>0</v>
      </c>
      <c r="B33" s="31" t="s">
        <v>22</v>
      </c>
      <c r="C33" s="32">
        <v>3080</v>
      </c>
      <c r="D33" s="34"/>
      <c r="E33" s="34"/>
      <c r="F33" s="34"/>
      <c r="G33" s="34"/>
      <c r="H33" s="34"/>
      <c r="I33" s="34"/>
      <c r="J33" s="35"/>
    </row>
    <row r="34" spans="1:8" ht="13.5" customHeight="1" thickBot="1">
      <c r="A34" s="3"/>
      <c r="B34" s="3"/>
      <c r="C34" s="4"/>
      <c r="D34" s="4"/>
      <c r="E34" s="5"/>
      <c r="F34" s="5"/>
      <c r="G34" s="4"/>
      <c r="H34" s="6"/>
    </row>
    <row r="35" spans="2:10" s="2" customFormat="1" ht="18" thickBot="1">
      <c r="B35" s="43" t="s">
        <v>55</v>
      </c>
      <c r="C35" s="44"/>
      <c r="D35" s="44"/>
      <c r="E35" s="44"/>
      <c r="F35" s="44"/>
      <c r="G35" s="44"/>
      <c r="H35" s="44"/>
      <c r="I35" s="44"/>
      <c r="J35" s="45"/>
    </row>
    <row r="36" spans="2:10" s="2" customFormat="1" ht="21.75" customHeight="1" thickTop="1">
      <c r="B36" s="27" t="s">
        <v>16</v>
      </c>
      <c r="C36" s="28" t="s">
        <v>29</v>
      </c>
      <c r="D36" s="41" t="s">
        <v>42</v>
      </c>
      <c r="E36" s="41" t="s">
        <v>49</v>
      </c>
      <c r="F36" s="41" t="s">
        <v>50</v>
      </c>
      <c r="G36" s="41" t="s">
        <v>51</v>
      </c>
      <c r="H36" s="41" t="s">
        <v>52</v>
      </c>
      <c r="I36" s="41" t="s">
        <v>53</v>
      </c>
      <c r="J36" s="42" t="s">
        <v>48</v>
      </c>
    </row>
    <row r="37" spans="1:10" s="2" customFormat="1" ht="21.75" customHeight="1" thickBot="1">
      <c r="A37" s="21">
        <f>C37*(SUM(D37:J37))</f>
        <v>0</v>
      </c>
      <c r="B37" s="31" t="s">
        <v>36</v>
      </c>
      <c r="C37" s="32">
        <v>1980</v>
      </c>
      <c r="D37" s="34"/>
      <c r="E37" s="34"/>
      <c r="F37" s="34"/>
      <c r="G37" s="34"/>
      <c r="H37" s="34"/>
      <c r="I37" s="40"/>
      <c r="J37" s="35"/>
    </row>
    <row r="38" ht="15.75">
      <c r="A38"/>
    </row>
    <row r="39" ht="15.75">
      <c r="A39"/>
    </row>
    <row r="40" ht="15.75">
      <c r="A40"/>
    </row>
    <row r="41" ht="15.75">
      <c r="A41"/>
    </row>
    <row r="42" ht="15.75">
      <c r="A42"/>
    </row>
    <row r="43" ht="15.75">
      <c r="A43"/>
    </row>
  </sheetData>
  <sheetProtection/>
  <mergeCells count="36">
    <mergeCell ref="F5:G5"/>
    <mergeCell ref="F20:J20"/>
    <mergeCell ref="H3:J3"/>
    <mergeCell ref="H8:J8"/>
    <mergeCell ref="C9:D9"/>
    <mergeCell ref="C10:I10"/>
    <mergeCell ref="C11:I11"/>
    <mergeCell ref="H6:J6"/>
    <mergeCell ref="C14:D14"/>
    <mergeCell ref="C18:I18"/>
    <mergeCell ref="C6:E6"/>
    <mergeCell ref="H13:I13"/>
    <mergeCell ref="C13:D13"/>
    <mergeCell ref="C15:E15"/>
    <mergeCell ref="F13:G13"/>
    <mergeCell ref="F8:G8"/>
    <mergeCell ref="G16:J16"/>
    <mergeCell ref="D16:F16"/>
    <mergeCell ref="B1:J1"/>
    <mergeCell ref="B2:J2"/>
    <mergeCell ref="F4:G4"/>
    <mergeCell ref="F6:G6"/>
    <mergeCell ref="C4:E4"/>
    <mergeCell ref="H4:J4"/>
    <mergeCell ref="C7:D7"/>
    <mergeCell ref="G15:I15"/>
    <mergeCell ref="B35:J35"/>
    <mergeCell ref="C12:I12"/>
    <mergeCell ref="C17:I17"/>
    <mergeCell ref="C8:D8"/>
    <mergeCell ref="B29:J29"/>
    <mergeCell ref="B23:J23"/>
    <mergeCell ref="I24:J27"/>
    <mergeCell ref="B19:J19"/>
    <mergeCell ref="B21:J21"/>
    <mergeCell ref="B20:E20"/>
  </mergeCells>
  <hyperlinks>
    <hyperlink ref="B20:E20" r:id="rId1" display="商品資訊請上:http://www.btlewis.com.tw   "/>
  </hyperlinks>
  <printOptions horizontalCentered="1" verticalCentered="1"/>
  <pageMargins left="0.7874015748031497" right="0.7874015748031497" top="0.2755905511811024" bottom="0.1968503937007874" header="0.1968503937007874" footer="0.07874015748031496"/>
  <pageSetup horizontalDpi="600" verticalDpi="600" orientation="portrait" paperSize="9" scale="80" r:id="rId3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cheng</cp:lastModifiedBy>
  <cp:lastPrinted>2016-07-01T03:57:46Z</cp:lastPrinted>
  <dcterms:created xsi:type="dcterms:W3CDTF">2009-10-28T01:17:41Z</dcterms:created>
  <dcterms:modified xsi:type="dcterms:W3CDTF">2016-08-22T02:39:28Z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